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O44" i="2" l="1"/>
  <c r="O43" i="2"/>
  <c r="O42" i="2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5" i="2"/>
</calcChain>
</file>

<file path=xl/sharedStrings.xml><?xml version="1.0" encoding="utf-8"?>
<sst xmlns="http://schemas.openxmlformats.org/spreadsheetml/2006/main" count="56" uniqueCount="56">
  <si>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</si>
  <si>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</si>
  <si>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</si>
  <si>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</si>
  <si>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</si>
  <si>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</si>
  <si>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</si>
  <si>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</si>
  <si>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</si>
  <si>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</si>
  <si>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</si>
  <si>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</si>
  <si>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</si>
  <si>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</si>
  <si>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</si>
  <si>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</si>
  <si>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</si>
  <si>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</si>
  <si>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</si>
  <si>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</si>
  <si>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</si>
  <si>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</si>
  <si>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</si>
  <si>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</si>
  <si>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</si>
  <si>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</si>
  <si>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</si>
  <si>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</si>
  <si>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</si>
  <si>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</si>
  <si>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</si>
  <si>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</si>
  <si>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</si>
  <si>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</si>
  <si>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</si>
  <si>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</si>
  <si>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</si>
  <si>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</si>
  <si>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</si>
  <si>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</si>
  <si>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</si>
  <si>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</si>
  <si>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Dec 2016-Jan 2017</t>
  </si>
  <si>
    <t>PRICES PER LITRE NGN</t>
  </si>
  <si>
    <t xml:space="preserve">AVERAGE PETROL/ PREMIUM MOTOR SPIRIT  </t>
  </si>
  <si>
    <t xml:space="preserve">State </t>
  </si>
  <si>
    <t>(Feb 2016-Feb 2017)</t>
  </si>
  <si>
    <t>FEBRUARY 2017</t>
  </si>
  <si>
    <t>OSUN</t>
  </si>
  <si>
    <t>DELTA</t>
  </si>
  <si>
    <t>LAGOS</t>
  </si>
  <si>
    <t>YOBE</t>
  </si>
  <si>
    <t>SOKOTO</t>
  </si>
  <si>
    <t>TARABA</t>
  </si>
  <si>
    <t>STATES WITH THE HIGHEST AVERAGE PRICES IN FEBRUARY 2017</t>
  </si>
  <si>
    <t>STATES WITH THE LOWEST AVERAGE PRICES IN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</si>
</sst>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orbel"/>
      <family val="2"/>
    </font>
    <font>
      <sz val="11"/>
      <color rgb="FF000000"/>
      <name val="Corbe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1" applyFont="1" applyFill="1" applyBorder="1" applyAlignment="1"/>
    <xf numFmtId="2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/>
    <xf numFmtId="0" fontId="6" fillId="2" borderId="2" xfId="0" applyFont="1" applyFill="1" applyBorder="1" applyAlignment="1">
      <alignment vertical="center"/>
    </xf>
    <xf numFmtId="17" fontId="6" fillId="2" borderId="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4" fillId="3" borderId="0" xfId="1" applyFont="1" applyFill="1" applyBorder="1" applyAlignment="1">
      <alignment horizontal="left"/>
    </xf>
    <xf numFmtId="0" fontId="0" fillId="3" borderId="0" xfId="0" applyFill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5" borderId="0" xfId="0" applyFont="1" applyFill="1"/>
    <xf numFmtId="0" fontId="10" fillId="5" borderId="5" xfId="0" applyFont="1" applyFill="1" applyBorder="1" applyAlignment="1">
      <alignment horizontal="right" vertical="center" wrapText="1"/>
    </xf>
    <xf numFmtId="0" fontId="11" fillId="5" borderId="5" xfId="0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12" fillId="0" borderId="0" xfId="0" applyFont="1" applyAlignment="1"/>
    <xf numFmtId="0" fontId="8" fillId="0" borderId="0" xfId="0" applyFont="1" applyAlignment="1"/>
    <xf numFmtId="0" fontId="8" fillId="0" borderId="0" xfId="0" applyFont="1"/>
    <xf numFmtId="49" fontId="8" fillId="0" borderId="0" xfId="0" applyNumberFormat="1" applyFont="1"/>
    <xf numFmtId="0" fontId="10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right" vertical="center"/>
    </xf>
    <xf numFmtId="164" fontId="11" fillId="5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11" fillId="0" borderId="5" xfId="0" applyFont="1" applyFill="1" applyBorder="1" applyAlignment="1">
      <alignment horizontal="right" vertical="center" wrapText="1"/>
    </xf>
    <xf numFmtId="164" fontId="10" fillId="5" borderId="0" xfId="0" applyNumberFormat="1" applyFont="1" applyFill="1" applyBorder="1" applyAlignment="1">
      <alignment horizontal="right" vertical="center" wrapText="1"/>
    </xf>
    <xf numFmtId="164" fontId="11" fillId="5" borderId="0" xfId="0" applyNumberFormat="1" applyFont="1" applyFill="1" applyBorder="1" applyAlignment="1">
      <alignment horizontal="right" vertical="center"/>
    </xf>
    <xf numFmtId="17" fontId="10" fillId="0" borderId="7" xfId="0" applyNumberFormat="1" applyFont="1" applyFill="1" applyBorder="1" applyAlignment="1">
      <alignment horizontal="right" vertical="center" wrapText="1"/>
    </xf>
    <xf numFmtId="17" fontId="10" fillId="5" borderId="6" xfId="0" applyNumberFormat="1" applyFont="1" applyFill="1" applyBorder="1" applyAlignment="1">
      <alignment horizontal="right" vertical="center" wrapText="1"/>
    </xf>
    <xf numFmtId="164" fontId="10" fillId="5" borderId="5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35" workbookViewId="0">
      <selection activeCell="Q42" sqref="P42:Q42"/>
    </sheetView>
  </sheetViews>
  <sheetFormatPr defaultRowHeight="15" x14ac:dyDescent="0.25"/>
  <cols>
    <col min="1" max="1" width="15.28515625" customWidth="1"/>
    <col min="5" max="5" width="9.140625" customWidth="1"/>
    <col min="14" max="14" width="9.140625" style="28"/>
    <col min="15" max="15" width="9.140625" style="17"/>
    <col min="16" max="16" width="17.85546875" style="13" customWidth="1"/>
    <col min="17" max="17" width="19.140625" style="13" customWidth="1"/>
  </cols>
  <sheetData>
    <row r="1" spans="1:17" ht="15" customHeight="1" x14ac:dyDescent="0.25"/>
    <row r="2" spans="1:17" s="12" customFormat="1" ht="23.25" x14ac:dyDescent="0.35">
      <c r="A2" s="22" t="s">
        <v>44</v>
      </c>
      <c r="B2" s="21"/>
      <c r="C2" s="21"/>
      <c r="D2" s="21"/>
      <c r="E2" s="21"/>
      <c r="N2" s="28"/>
      <c r="O2" s="17"/>
    </row>
    <row r="3" spans="1:17" ht="19.5" thickBot="1" x14ac:dyDescent="0.35">
      <c r="A3" s="23" t="s">
        <v>43</v>
      </c>
      <c r="B3" s="12"/>
      <c r="C3" s="12"/>
      <c r="D3" s="24" t="s">
        <v>47</v>
      </c>
      <c r="E3" s="12"/>
      <c r="P3" s="14" t="s">
        <v>40</v>
      </c>
      <c r="Q3" s="15" t="s">
        <v>41</v>
      </c>
    </row>
    <row r="4" spans="1:17" ht="15.75" thickBot="1" x14ac:dyDescent="0.3">
      <c r="A4" s="5" t="s">
        <v>45</v>
      </c>
      <c r="B4" s="6">
        <v>42370</v>
      </c>
      <c r="C4" s="6">
        <v>42401</v>
      </c>
      <c r="D4" s="6">
        <v>42430</v>
      </c>
      <c r="E4" s="6">
        <v>42461</v>
      </c>
      <c r="F4" s="6">
        <v>42491</v>
      </c>
      <c r="G4" s="6">
        <v>42522</v>
      </c>
      <c r="H4" s="6">
        <v>42552</v>
      </c>
      <c r="I4" s="6">
        <v>42583</v>
      </c>
      <c r="J4" s="6">
        <v>42614</v>
      </c>
      <c r="K4" s="6">
        <v>42644</v>
      </c>
      <c r="L4" s="6">
        <v>42675</v>
      </c>
      <c r="M4" s="6">
        <v>42705</v>
      </c>
      <c r="N4" s="32">
        <v>42736</v>
      </c>
      <c r="O4" s="33">
        <v>42767</v>
      </c>
      <c r="P4" s="15" t="s">
        <v>46</v>
      </c>
      <c r="Q4" s="15" t="s">
        <v>42</v>
      </c>
    </row>
    <row r="5" spans="1:17" ht="15.75" thickBot="1" x14ac:dyDescent="0.3">
      <c r="A5" s="7" t="s">
        <v>0</v>
      </c>
      <c r="B5" s="8">
        <v>129.30000000000001</v>
      </c>
      <c r="C5" s="8">
        <v>112.2</v>
      </c>
      <c r="D5" s="8">
        <v>148.1</v>
      </c>
      <c r="E5" s="8">
        <v>191.7</v>
      </c>
      <c r="F5" s="8">
        <v>149.30000000000001</v>
      </c>
      <c r="G5" s="8">
        <v>147.9</v>
      </c>
      <c r="H5" s="8">
        <v>152.30000000000001</v>
      </c>
      <c r="I5" s="9">
        <v>147.19999999999999</v>
      </c>
      <c r="J5" s="9">
        <v>147.1</v>
      </c>
      <c r="K5" s="9">
        <v>148.30000000000001</v>
      </c>
      <c r="L5" s="9">
        <v>146.80000000000001</v>
      </c>
      <c r="M5" s="9">
        <v>147.1</v>
      </c>
      <c r="N5" s="29">
        <v>148.6</v>
      </c>
      <c r="O5" s="27">
        <v>147.53846153846155</v>
      </c>
      <c r="P5" s="20">
        <f>(O5-C5)/C5*100</f>
        <v>31.495955025366797</v>
      </c>
      <c r="Q5" s="20">
        <f>(O5-N5)/N5*100</f>
        <v>-0.7143596645615391</v>
      </c>
    </row>
    <row r="6" spans="1:17" ht="15.75" thickBot="1" x14ac:dyDescent="0.3">
      <c r="A6" s="7" t="s">
        <v>1</v>
      </c>
      <c r="B6" s="8">
        <v>99.6</v>
      </c>
      <c r="C6" s="8">
        <v>92.7</v>
      </c>
      <c r="D6" s="8">
        <v>104.9</v>
      </c>
      <c r="E6" s="8">
        <v>107</v>
      </c>
      <c r="F6" s="8">
        <v>145</v>
      </c>
      <c r="G6" s="8">
        <v>145</v>
      </c>
      <c r="H6" s="8">
        <v>145</v>
      </c>
      <c r="I6" s="9">
        <v>145</v>
      </c>
      <c r="J6" s="9">
        <v>143.30000000000001</v>
      </c>
      <c r="K6" s="9">
        <v>146.30000000000001</v>
      </c>
      <c r="L6" s="9">
        <v>144.6</v>
      </c>
      <c r="M6" s="9">
        <v>145</v>
      </c>
      <c r="N6" s="29">
        <v>144.19999999999999</v>
      </c>
      <c r="O6" s="27">
        <v>145</v>
      </c>
      <c r="P6" s="20">
        <f t="shared" ref="P6:P42" si="0">(O6-C6)/C6*100</f>
        <v>56.418554476806904</v>
      </c>
      <c r="Q6" s="20">
        <f t="shared" ref="Q6:Q42" si="1">(O6-N6)/N6*100</f>
        <v>0.55478502080444614</v>
      </c>
    </row>
    <row r="7" spans="1:17" ht="15.75" thickBot="1" x14ac:dyDescent="0.3">
      <c r="A7" s="7" t="s">
        <v>2</v>
      </c>
      <c r="B7" s="8">
        <v>93.5</v>
      </c>
      <c r="C7" s="8">
        <v>111.7</v>
      </c>
      <c r="D7" s="8">
        <v>133.5</v>
      </c>
      <c r="E7" s="8">
        <v>138.5</v>
      </c>
      <c r="F7" s="8">
        <v>145</v>
      </c>
      <c r="G7" s="8">
        <v>156.69999999999999</v>
      </c>
      <c r="H7" s="8">
        <v>145</v>
      </c>
      <c r="I7" s="9">
        <v>145</v>
      </c>
      <c r="J7" s="9">
        <v>145</v>
      </c>
      <c r="K7" s="9">
        <v>145</v>
      </c>
      <c r="L7" s="9">
        <v>146.30000000000001</v>
      </c>
      <c r="M7" s="9">
        <v>145</v>
      </c>
      <c r="N7" s="29">
        <v>145</v>
      </c>
      <c r="O7" s="27">
        <v>145</v>
      </c>
      <c r="P7" s="20">
        <f t="shared" si="0"/>
        <v>29.811996418979408</v>
      </c>
      <c r="Q7" s="20">
        <f t="shared" si="1"/>
        <v>0</v>
      </c>
    </row>
    <row r="8" spans="1:17" ht="15.75" thickBot="1" x14ac:dyDescent="0.3">
      <c r="A8" s="7" t="s">
        <v>3</v>
      </c>
      <c r="B8" s="8">
        <v>120</v>
      </c>
      <c r="C8" s="8">
        <v>102.5</v>
      </c>
      <c r="D8" s="8">
        <v>148</v>
      </c>
      <c r="E8" s="8">
        <v>180</v>
      </c>
      <c r="F8" s="8">
        <v>146.30000000000001</v>
      </c>
      <c r="G8" s="8">
        <v>145.69999999999999</v>
      </c>
      <c r="H8" s="8">
        <v>157.80000000000001</v>
      </c>
      <c r="I8" s="9">
        <v>146</v>
      </c>
      <c r="J8" s="9">
        <v>142.5</v>
      </c>
      <c r="K8" s="9">
        <v>146.30000000000001</v>
      </c>
      <c r="L8" s="9">
        <v>145.9</v>
      </c>
      <c r="M8" s="9">
        <v>143.80000000000001</v>
      </c>
      <c r="N8" s="29">
        <v>145.9</v>
      </c>
      <c r="O8" s="27">
        <v>150</v>
      </c>
      <c r="P8" s="20">
        <f t="shared" si="0"/>
        <v>46.341463414634148</v>
      </c>
      <c r="Q8" s="20">
        <f t="shared" si="1"/>
        <v>2.8101439342015042</v>
      </c>
    </row>
    <row r="9" spans="1:17" ht="15.75" thickBot="1" x14ac:dyDescent="0.3">
      <c r="A9" s="7" t="s">
        <v>4</v>
      </c>
      <c r="B9" s="8">
        <v>119.8</v>
      </c>
      <c r="C9" s="8">
        <v>100.4</v>
      </c>
      <c r="D9" s="8">
        <v>136.5</v>
      </c>
      <c r="E9" s="8">
        <v>193.9</v>
      </c>
      <c r="F9" s="8">
        <v>147.1</v>
      </c>
      <c r="G9" s="8">
        <v>145.5</v>
      </c>
      <c r="H9" s="8">
        <v>147.30000000000001</v>
      </c>
      <c r="I9" s="9">
        <v>149.6</v>
      </c>
      <c r="J9" s="9">
        <v>144.5</v>
      </c>
      <c r="K9" s="9">
        <v>145.9</v>
      </c>
      <c r="L9" s="9">
        <v>145.19999999999999</v>
      </c>
      <c r="M9" s="9">
        <v>147.9</v>
      </c>
      <c r="N9" s="29">
        <v>145.69999999999999</v>
      </c>
      <c r="O9" s="27">
        <v>147.27272727272728</v>
      </c>
      <c r="P9" s="20">
        <f t="shared" si="0"/>
        <v>46.685983339369791</v>
      </c>
      <c r="Q9" s="20">
        <f t="shared" si="1"/>
        <v>1.0794284644662264</v>
      </c>
    </row>
    <row r="10" spans="1:17" ht="15.75" thickBot="1" x14ac:dyDescent="0.3">
      <c r="A10" s="7" t="s">
        <v>5</v>
      </c>
      <c r="B10" s="8">
        <v>117.3</v>
      </c>
      <c r="C10" s="8">
        <v>94.2</v>
      </c>
      <c r="D10" s="8">
        <v>156.69999999999999</v>
      </c>
      <c r="E10" s="8">
        <v>128.6</v>
      </c>
      <c r="F10" s="8">
        <v>151.30000000000001</v>
      </c>
      <c r="G10" s="8">
        <v>145</v>
      </c>
      <c r="H10" s="8">
        <v>145.1</v>
      </c>
      <c r="I10" s="9">
        <v>146.4</v>
      </c>
      <c r="J10" s="9">
        <v>146.69999999999999</v>
      </c>
      <c r="K10" s="9">
        <v>145</v>
      </c>
      <c r="L10" s="9">
        <v>148.9</v>
      </c>
      <c r="M10" s="9">
        <v>147.19999999999999</v>
      </c>
      <c r="N10" s="29">
        <v>149.19999999999999</v>
      </c>
      <c r="O10" s="27">
        <v>148.85714285714286</v>
      </c>
      <c r="P10" s="20">
        <f t="shared" si="0"/>
        <v>58.022444646648466</v>
      </c>
      <c r="Q10" s="20">
        <f t="shared" si="1"/>
        <v>-0.2297970126388254</v>
      </c>
    </row>
    <row r="11" spans="1:17" ht="15.75" thickBot="1" x14ac:dyDescent="0.3">
      <c r="A11" s="7" t="s">
        <v>6</v>
      </c>
      <c r="B11" s="8">
        <v>96.1</v>
      </c>
      <c r="C11" s="8">
        <v>120.1</v>
      </c>
      <c r="D11" s="8">
        <v>146</v>
      </c>
      <c r="E11" s="8">
        <v>186.3</v>
      </c>
      <c r="F11" s="8">
        <v>161.69999999999999</v>
      </c>
      <c r="G11" s="8">
        <v>152.19999999999999</v>
      </c>
      <c r="H11" s="8">
        <v>165.7</v>
      </c>
      <c r="I11" s="9">
        <v>164.3</v>
      </c>
      <c r="J11" s="9">
        <v>147.19999999999999</v>
      </c>
      <c r="K11" s="9">
        <v>147.30000000000001</v>
      </c>
      <c r="L11" s="9">
        <v>146</v>
      </c>
      <c r="M11" s="9">
        <v>151.5</v>
      </c>
      <c r="N11" s="29">
        <v>153.30000000000001</v>
      </c>
      <c r="O11" s="27">
        <v>155</v>
      </c>
      <c r="P11" s="20">
        <f t="shared" si="0"/>
        <v>29.059117402164869</v>
      </c>
      <c r="Q11" s="20">
        <f t="shared" si="1"/>
        <v>1.1089367253750739</v>
      </c>
    </row>
    <row r="12" spans="1:17" ht="15.75" thickBot="1" x14ac:dyDescent="0.3">
      <c r="A12" s="7" t="s">
        <v>7</v>
      </c>
      <c r="B12" s="8">
        <v>121.7</v>
      </c>
      <c r="C12" s="8">
        <v>104.8</v>
      </c>
      <c r="D12" s="8">
        <v>131.69999999999999</v>
      </c>
      <c r="E12" s="8">
        <v>134.5</v>
      </c>
      <c r="F12" s="8">
        <v>162.30000000000001</v>
      </c>
      <c r="G12" s="8">
        <v>146</v>
      </c>
      <c r="H12" s="8">
        <v>148.30000000000001</v>
      </c>
      <c r="I12" s="9">
        <v>145</v>
      </c>
      <c r="J12" s="9">
        <v>146.4</v>
      </c>
      <c r="K12" s="9">
        <v>145.9</v>
      </c>
      <c r="L12" s="9">
        <v>148.69999999999999</v>
      </c>
      <c r="M12" s="9">
        <v>145</v>
      </c>
      <c r="N12" s="29">
        <v>145.5</v>
      </c>
      <c r="O12" s="27">
        <v>157.5</v>
      </c>
      <c r="P12" s="20">
        <f t="shared" si="0"/>
        <v>50.286259541984734</v>
      </c>
      <c r="Q12" s="20">
        <f t="shared" si="1"/>
        <v>8.2474226804123703</v>
      </c>
    </row>
    <row r="13" spans="1:17" ht="15.75" thickBot="1" x14ac:dyDescent="0.3">
      <c r="A13" s="7" t="s">
        <v>8</v>
      </c>
      <c r="B13" s="8">
        <v>96.4</v>
      </c>
      <c r="C13" s="8">
        <v>87.9</v>
      </c>
      <c r="D13" s="8">
        <v>87</v>
      </c>
      <c r="E13" s="8">
        <v>179.3</v>
      </c>
      <c r="F13" s="8">
        <v>152.1</v>
      </c>
      <c r="G13" s="8">
        <v>173</v>
      </c>
      <c r="H13" s="8">
        <v>144.30000000000001</v>
      </c>
      <c r="I13" s="9">
        <v>143.80000000000001</v>
      </c>
      <c r="J13" s="9">
        <v>148.5</v>
      </c>
      <c r="K13" s="9">
        <v>147.19999999999999</v>
      </c>
      <c r="L13" s="9">
        <v>144</v>
      </c>
      <c r="M13" s="9">
        <v>145</v>
      </c>
      <c r="N13" s="29">
        <v>164.1</v>
      </c>
      <c r="O13" s="27">
        <v>157.08333333333334</v>
      </c>
      <c r="P13" s="20">
        <f t="shared" si="0"/>
        <v>78.70686386044747</v>
      </c>
      <c r="Q13" s="20">
        <f t="shared" si="1"/>
        <v>-4.2758480601259299</v>
      </c>
    </row>
    <row r="14" spans="1:17" ht="15.75" thickBot="1" x14ac:dyDescent="0.3">
      <c r="A14" s="7" t="s">
        <v>9</v>
      </c>
      <c r="B14" s="8">
        <v>115.2</v>
      </c>
      <c r="C14" s="8">
        <v>116.7</v>
      </c>
      <c r="D14" s="8">
        <v>160.4</v>
      </c>
      <c r="E14" s="8">
        <v>167.8</v>
      </c>
      <c r="F14" s="8">
        <v>157.5</v>
      </c>
      <c r="G14" s="8">
        <v>151.69999999999999</v>
      </c>
      <c r="H14" s="8">
        <v>152.19999999999999</v>
      </c>
      <c r="I14" s="9">
        <v>144.6</v>
      </c>
      <c r="J14" s="9">
        <v>154.6</v>
      </c>
      <c r="K14" s="9">
        <v>146.4</v>
      </c>
      <c r="L14" s="9">
        <v>150.4</v>
      </c>
      <c r="M14" s="9">
        <v>148.80000000000001</v>
      </c>
      <c r="N14" s="29">
        <v>145</v>
      </c>
      <c r="O14" s="27">
        <v>150.88235294117646</v>
      </c>
      <c r="P14" s="20">
        <f t="shared" si="0"/>
        <v>29.290790866475113</v>
      </c>
      <c r="Q14" s="20">
        <f t="shared" si="1"/>
        <v>4.0567951318458366</v>
      </c>
    </row>
    <row r="15" spans="1:17" ht="15.75" thickBot="1" x14ac:dyDescent="0.3">
      <c r="A15" s="7" t="s">
        <v>10</v>
      </c>
      <c r="B15" s="8">
        <v>98.5</v>
      </c>
      <c r="C15" s="8">
        <v>87.5</v>
      </c>
      <c r="D15" s="8">
        <v>132.1</v>
      </c>
      <c r="E15" s="8">
        <v>178.1</v>
      </c>
      <c r="F15" s="8">
        <v>147.9</v>
      </c>
      <c r="G15" s="8">
        <v>145.6</v>
      </c>
      <c r="H15" s="8">
        <v>144.80000000000001</v>
      </c>
      <c r="I15" s="9">
        <v>144.9</v>
      </c>
      <c r="J15" s="9">
        <v>143.69999999999999</v>
      </c>
      <c r="K15" s="9">
        <v>144.6</v>
      </c>
      <c r="L15" s="9">
        <v>145.9</v>
      </c>
      <c r="M15" s="9">
        <v>144.80000000000001</v>
      </c>
      <c r="N15" s="29">
        <v>145.4</v>
      </c>
      <c r="O15" s="27">
        <v>144.81818181818181</v>
      </c>
      <c r="P15" s="20">
        <f t="shared" si="0"/>
        <v>65.506493506493499</v>
      </c>
      <c r="Q15" s="20">
        <f t="shared" si="1"/>
        <v>-0.40015005627110911</v>
      </c>
    </row>
    <row r="16" spans="1:17" ht="15.75" thickBot="1" x14ac:dyDescent="0.3">
      <c r="A16" s="7" t="s">
        <v>11</v>
      </c>
      <c r="B16" s="8">
        <v>132.1</v>
      </c>
      <c r="C16" s="8">
        <v>104.5</v>
      </c>
      <c r="D16" s="8">
        <v>155</v>
      </c>
      <c r="E16" s="8">
        <v>166.4</v>
      </c>
      <c r="F16" s="8">
        <v>165</v>
      </c>
      <c r="G16" s="8">
        <v>151.69999999999999</v>
      </c>
      <c r="H16" s="8">
        <v>147.1</v>
      </c>
      <c r="I16" s="9">
        <v>147.9</v>
      </c>
      <c r="J16" s="9">
        <v>147.6</v>
      </c>
      <c r="K16" s="9">
        <v>147</v>
      </c>
      <c r="L16" s="9">
        <v>147.19999999999999</v>
      </c>
      <c r="M16" s="9">
        <v>148.6</v>
      </c>
      <c r="N16" s="29">
        <v>156.5</v>
      </c>
      <c r="O16" s="27">
        <v>156.66666666666666</v>
      </c>
      <c r="P16" s="20">
        <f t="shared" si="0"/>
        <v>49.920255183413069</v>
      </c>
      <c r="Q16" s="20">
        <f t="shared" si="1"/>
        <v>0.10649627263045187</v>
      </c>
    </row>
    <row r="17" spans="1:17" ht="15.75" thickBot="1" x14ac:dyDescent="0.3">
      <c r="A17" s="7" t="s">
        <v>12</v>
      </c>
      <c r="B17" s="8">
        <v>100.3</v>
      </c>
      <c r="C17" s="8">
        <v>86.5</v>
      </c>
      <c r="D17" s="8">
        <v>129.69999999999999</v>
      </c>
      <c r="E17" s="8">
        <v>194.3</v>
      </c>
      <c r="F17" s="8">
        <v>146.30000000000001</v>
      </c>
      <c r="G17" s="8">
        <v>145</v>
      </c>
      <c r="H17" s="8">
        <v>145</v>
      </c>
      <c r="I17" s="9">
        <v>145</v>
      </c>
      <c r="J17" s="9">
        <v>145</v>
      </c>
      <c r="K17" s="9">
        <v>145</v>
      </c>
      <c r="L17" s="9">
        <v>145</v>
      </c>
      <c r="M17" s="9">
        <v>145.5</v>
      </c>
      <c r="N17" s="29">
        <v>147</v>
      </c>
      <c r="O17" s="27">
        <v>148.125</v>
      </c>
      <c r="P17" s="20">
        <f t="shared" si="0"/>
        <v>71.242774566473983</v>
      </c>
      <c r="Q17" s="20">
        <f t="shared" si="1"/>
        <v>0.76530612244897955</v>
      </c>
    </row>
    <row r="18" spans="1:17" ht="15.75" thickBot="1" x14ac:dyDescent="0.3">
      <c r="A18" s="7" t="s">
        <v>13</v>
      </c>
      <c r="B18" s="8">
        <v>106.1</v>
      </c>
      <c r="C18" s="8">
        <v>96.6</v>
      </c>
      <c r="D18" s="8">
        <v>127.5</v>
      </c>
      <c r="E18" s="8">
        <v>202.8</v>
      </c>
      <c r="F18" s="8">
        <v>156.4</v>
      </c>
      <c r="G18" s="8">
        <v>145.30000000000001</v>
      </c>
      <c r="H18" s="8">
        <v>145.19999999999999</v>
      </c>
      <c r="I18" s="9">
        <v>144.69999999999999</v>
      </c>
      <c r="J18" s="9">
        <v>144.6</v>
      </c>
      <c r="K18" s="9">
        <v>145</v>
      </c>
      <c r="L18" s="9">
        <v>144.9</v>
      </c>
      <c r="M18" s="9">
        <v>144.9</v>
      </c>
      <c r="N18" s="29">
        <v>144.6</v>
      </c>
      <c r="O18" s="27">
        <v>145</v>
      </c>
      <c r="P18" s="20">
        <f t="shared" si="0"/>
        <v>50.103519668737071</v>
      </c>
      <c r="Q18" s="20">
        <f t="shared" si="1"/>
        <v>0.27662517289073701</v>
      </c>
    </row>
    <row r="19" spans="1:17" ht="15.75" thickBot="1" x14ac:dyDescent="0.3">
      <c r="A19" s="7" t="s">
        <v>14</v>
      </c>
      <c r="B19" s="8">
        <v>128.30000000000001</v>
      </c>
      <c r="C19" s="8">
        <v>101.4</v>
      </c>
      <c r="D19" s="8">
        <v>144.6</v>
      </c>
      <c r="E19" s="8">
        <v>178.1</v>
      </c>
      <c r="F19" s="8">
        <v>149.4</v>
      </c>
      <c r="G19" s="8">
        <v>150.4</v>
      </c>
      <c r="H19" s="8">
        <v>145.5</v>
      </c>
      <c r="I19" s="9">
        <v>150</v>
      </c>
      <c r="J19" s="9">
        <v>148.69999999999999</v>
      </c>
      <c r="K19" s="9">
        <v>145.80000000000001</v>
      </c>
      <c r="L19" s="9">
        <v>147.1</v>
      </c>
      <c r="M19" s="9">
        <v>150</v>
      </c>
      <c r="N19" s="29">
        <v>148.30000000000001</v>
      </c>
      <c r="O19" s="27">
        <v>150.17391304347825</v>
      </c>
      <c r="P19" s="20">
        <f t="shared" si="0"/>
        <v>48.100505960037715</v>
      </c>
      <c r="Q19" s="20">
        <f t="shared" si="1"/>
        <v>1.263596118326527</v>
      </c>
    </row>
    <row r="20" spans="1:17" ht="15.75" thickBot="1" x14ac:dyDescent="0.3">
      <c r="A20" s="7" t="s">
        <v>15</v>
      </c>
      <c r="B20" s="8">
        <v>99.9</v>
      </c>
      <c r="C20" s="8">
        <v>97.4</v>
      </c>
      <c r="D20" s="8">
        <v>151.69999999999999</v>
      </c>
      <c r="E20" s="8">
        <v>182.2</v>
      </c>
      <c r="F20" s="8">
        <v>149.4</v>
      </c>
      <c r="G20" s="8">
        <v>149.4</v>
      </c>
      <c r="H20" s="8">
        <v>145</v>
      </c>
      <c r="I20" s="9">
        <v>148.30000000000001</v>
      </c>
      <c r="J20" s="9">
        <v>145.6</v>
      </c>
      <c r="K20" s="9">
        <v>144.69999999999999</v>
      </c>
      <c r="L20" s="9">
        <v>145</v>
      </c>
      <c r="M20" s="9">
        <v>145</v>
      </c>
      <c r="N20" s="29">
        <v>145</v>
      </c>
      <c r="O20" s="27">
        <v>145</v>
      </c>
      <c r="P20" s="20">
        <f t="shared" si="0"/>
        <v>48.870636550307999</v>
      </c>
      <c r="Q20" s="20">
        <f t="shared" si="1"/>
        <v>0</v>
      </c>
    </row>
    <row r="21" spans="1:17" ht="15.75" thickBot="1" x14ac:dyDescent="0.3">
      <c r="A21" s="7" t="s">
        <v>16</v>
      </c>
      <c r="B21" s="8">
        <v>131</v>
      </c>
      <c r="C21" s="8">
        <v>102.2</v>
      </c>
      <c r="D21" s="8">
        <v>144</v>
      </c>
      <c r="E21" s="8">
        <v>203.5</v>
      </c>
      <c r="F21" s="8">
        <v>147.19999999999999</v>
      </c>
      <c r="G21" s="8">
        <v>146.1</v>
      </c>
      <c r="H21" s="8">
        <v>145.9</v>
      </c>
      <c r="I21" s="9">
        <v>145.9</v>
      </c>
      <c r="J21" s="9">
        <v>146.1</v>
      </c>
      <c r="K21" s="9">
        <v>145.9</v>
      </c>
      <c r="L21" s="9">
        <v>145.9</v>
      </c>
      <c r="M21" s="9">
        <v>145.69999999999999</v>
      </c>
      <c r="N21" s="29">
        <v>144.6</v>
      </c>
      <c r="O21" s="27">
        <v>149.11764705882354</v>
      </c>
      <c r="P21" s="20">
        <f t="shared" si="0"/>
        <v>45.907678139749052</v>
      </c>
      <c r="Q21" s="20">
        <f t="shared" si="1"/>
        <v>3.1242372467659352</v>
      </c>
    </row>
    <row r="22" spans="1:17" ht="15.75" thickBot="1" x14ac:dyDescent="0.3">
      <c r="A22" s="7" t="s">
        <v>17</v>
      </c>
      <c r="B22" s="8">
        <v>104.7</v>
      </c>
      <c r="C22" s="8">
        <v>98.8</v>
      </c>
      <c r="D22" s="8">
        <v>143.1</v>
      </c>
      <c r="E22" s="8">
        <v>170.6</v>
      </c>
      <c r="F22" s="8">
        <v>145.30000000000001</v>
      </c>
      <c r="G22" s="8">
        <v>145.4</v>
      </c>
      <c r="H22" s="8">
        <v>145</v>
      </c>
      <c r="I22" s="9">
        <v>144.69999999999999</v>
      </c>
      <c r="J22" s="9">
        <v>144.5</v>
      </c>
      <c r="K22" s="9">
        <v>146.5</v>
      </c>
      <c r="L22" s="9">
        <v>144.30000000000001</v>
      </c>
      <c r="M22" s="9">
        <v>144.5</v>
      </c>
      <c r="N22" s="29">
        <v>151</v>
      </c>
      <c r="O22" s="27">
        <v>147.85714285714286</v>
      </c>
      <c r="P22" s="20">
        <f t="shared" si="0"/>
        <v>49.652978600347033</v>
      </c>
      <c r="Q22" s="20">
        <f t="shared" si="1"/>
        <v>-2.0813623462630058</v>
      </c>
    </row>
    <row r="23" spans="1:17" ht="15.75" thickBot="1" x14ac:dyDescent="0.3">
      <c r="A23" s="7" t="s">
        <v>18</v>
      </c>
      <c r="B23" s="8">
        <v>95.7</v>
      </c>
      <c r="C23" s="8">
        <v>90.6</v>
      </c>
      <c r="D23" s="8">
        <v>139.80000000000001</v>
      </c>
      <c r="E23" s="8">
        <v>146.30000000000001</v>
      </c>
      <c r="F23" s="8">
        <v>144.6</v>
      </c>
      <c r="G23" s="8">
        <v>145.6</v>
      </c>
      <c r="H23" s="8">
        <v>142</v>
      </c>
      <c r="I23" s="9">
        <v>152.30000000000001</v>
      </c>
      <c r="J23" s="9">
        <v>151.80000000000001</v>
      </c>
      <c r="K23" s="9">
        <v>145.9</v>
      </c>
      <c r="L23" s="9">
        <v>147.6</v>
      </c>
      <c r="M23" s="9">
        <v>145</v>
      </c>
      <c r="N23" s="29">
        <v>148.30000000000001</v>
      </c>
      <c r="O23" s="27">
        <v>145.625</v>
      </c>
      <c r="P23" s="20">
        <f t="shared" si="0"/>
        <v>60.733995584988975</v>
      </c>
      <c r="Q23" s="20">
        <f t="shared" si="1"/>
        <v>-1.8037761294673036</v>
      </c>
    </row>
    <row r="24" spans="1:17" ht="15.75" thickBot="1" x14ac:dyDescent="0.3">
      <c r="A24" s="7" t="s">
        <v>19</v>
      </c>
      <c r="B24" s="8">
        <v>99.1</v>
      </c>
      <c r="C24" s="8">
        <v>90.4</v>
      </c>
      <c r="D24" s="8">
        <v>124.3</v>
      </c>
      <c r="E24" s="8">
        <v>165.1</v>
      </c>
      <c r="F24" s="8">
        <v>145</v>
      </c>
      <c r="G24" s="8">
        <v>145</v>
      </c>
      <c r="H24" s="8">
        <v>144.6</v>
      </c>
      <c r="I24" s="9">
        <v>145</v>
      </c>
      <c r="J24" s="9">
        <v>145</v>
      </c>
      <c r="K24" s="9">
        <v>146</v>
      </c>
      <c r="L24" s="9">
        <v>145.6</v>
      </c>
      <c r="M24" s="9">
        <v>148.5</v>
      </c>
      <c r="N24" s="29">
        <v>145.80000000000001</v>
      </c>
      <c r="O24" s="27">
        <v>145</v>
      </c>
      <c r="P24" s="20">
        <f t="shared" si="0"/>
        <v>60.398230088495566</v>
      </c>
      <c r="Q24" s="20">
        <f t="shared" si="1"/>
        <v>-0.54869684499314908</v>
      </c>
    </row>
    <row r="25" spans="1:17" ht="15.75" thickBot="1" x14ac:dyDescent="0.3">
      <c r="A25" s="7" t="s">
        <v>20</v>
      </c>
      <c r="B25" s="8">
        <v>95.5</v>
      </c>
      <c r="C25" s="8">
        <v>88</v>
      </c>
      <c r="D25" s="8">
        <v>155.6</v>
      </c>
      <c r="E25" s="8">
        <v>129.4</v>
      </c>
      <c r="F25" s="8">
        <v>148.4</v>
      </c>
      <c r="G25" s="8">
        <v>144.9</v>
      </c>
      <c r="H25" s="8">
        <v>144.80000000000001</v>
      </c>
      <c r="I25" s="9">
        <v>144.5</v>
      </c>
      <c r="J25" s="9">
        <v>144.69999999999999</v>
      </c>
      <c r="K25" s="9">
        <v>144.80000000000001</v>
      </c>
      <c r="L25" s="9">
        <v>143.80000000000001</v>
      </c>
      <c r="M25" s="9">
        <v>145.5</v>
      </c>
      <c r="N25" s="29">
        <v>147.80000000000001</v>
      </c>
      <c r="O25" s="27">
        <v>145.625</v>
      </c>
      <c r="P25" s="20">
        <f t="shared" si="0"/>
        <v>65.482954545454547</v>
      </c>
      <c r="Q25" s="20">
        <f t="shared" si="1"/>
        <v>-1.4715832205683432</v>
      </c>
    </row>
    <row r="26" spans="1:17" ht="15.75" thickBot="1" x14ac:dyDescent="0.3">
      <c r="A26" s="7" t="s">
        <v>21</v>
      </c>
      <c r="B26" s="8">
        <v>117.1</v>
      </c>
      <c r="C26" s="8">
        <v>111.8</v>
      </c>
      <c r="D26" s="8">
        <v>139.80000000000001</v>
      </c>
      <c r="E26" s="8">
        <v>165.2</v>
      </c>
      <c r="F26" s="8">
        <v>147.30000000000001</v>
      </c>
      <c r="G26" s="8">
        <v>151</v>
      </c>
      <c r="H26" s="8">
        <v>152.80000000000001</v>
      </c>
      <c r="I26" s="9">
        <v>153.19999999999999</v>
      </c>
      <c r="J26" s="9">
        <v>148</v>
      </c>
      <c r="K26" s="9">
        <v>146.6</v>
      </c>
      <c r="L26" s="9">
        <v>149.30000000000001</v>
      </c>
      <c r="M26" s="9">
        <v>151.5</v>
      </c>
      <c r="N26" s="29">
        <v>146.9</v>
      </c>
      <c r="O26" s="27">
        <v>154.41176470588235</v>
      </c>
      <c r="P26" s="20">
        <f t="shared" si="0"/>
        <v>38.114279701147005</v>
      </c>
      <c r="Q26" s="20">
        <f t="shared" si="1"/>
        <v>5.1135226044127586</v>
      </c>
    </row>
    <row r="27" spans="1:17" ht="15.75" thickBot="1" x14ac:dyDescent="0.3">
      <c r="A27" s="7" t="s">
        <v>22</v>
      </c>
      <c r="B27" s="8">
        <v>127.1</v>
      </c>
      <c r="C27" s="8">
        <v>111.3</v>
      </c>
      <c r="D27" s="8">
        <v>148.5</v>
      </c>
      <c r="E27" s="8">
        <v>182</v>
      </c>
      <c r="F27" s="8">
        <v>148.5</v>
      </c>
      <c r="G27" s="8">
        <v>148.9</v>
      </c>
      <c r="H27" s="8">
        <v>146</v>
      </c>
      <c r="I27" s="9">
        <v>155</v>
      </c>
      <c r="J27" s="9">
        <v>150.4</v>
      </c>
      <c r="K27" s="9">
        <v>147.30000000000001</v>
      </c>
      <c r="L27" s="9">
        <v>146.5</v>
      </c>
      <c r="M27" s="9">
        <v>150</v>
      </c>
      <c r="N27" s="29">
        <v>144.69999999999999</v>
      </c>
      <c r="O27" s="27">
        <v>152</v>
      </c>
      <c r="P27" s="20">
        <f t="shared" si="0"/>
        <v>36.567834681042235</v>
      </c>
      <c r="Q27" s="20">
        <f t="shared" si="1"/>
        <v>5.0449205252246108</v>
      </c>
    </row>
    <row r="28" spans="1:17" ht="15.75" thickBot="1" x14ac:dyDescent="0.3">
      <c r="A28" s="7" t="s">
        <v>23</v>
      </c>
      <c r="B28" s="8">
        <v>112.6</v>
      </c>
      <c r="C28" s="8">
        <v>98.8</v>
      </c>
      <c r="D28" s="8">
        <v>134.30000000000001</v>
      </c>
      <c r="E28" s="8">
        <v>189.6</v>
      </c>
      <c r="F28" s="8">
        <v>156.69999999999999</v>
      </c>
      <c r="G28" s="8">
        <v>151.9</v>
      </c>
      <c r="H28" s="8">
        <v>148.80000000000001</v>
      </c>
      <c r="I28" s="9">
        <v>145</v>
      </c>
      <c r="J28" s="9">
        <v>146.5</v>
      </c>
      <c r="K28" s="9">
        <v>145</v>
      </c>
      <c r="L28" s="9">
        <v>149.1</v>
      </c>
      <c r="M28" s="9">
        <v>151.6</v>
      </c>
      <c r="N28" s="29">
        <v>145.19999999999999</v>
      </c>
      <c r="O28" s="27">
        <v>145.71428571428572</v>
      </c>
      <c r="P28" s="20">
        <f t="shared" si="0"/>
        <v>47.484094852515916</v>
      </c>
      <c r="Q28" s="20">
        <f t="shared" si="1"/>
        <v>0.35419126328218581</v>
      </c>
    </row>
    <row r="29" spans="1:17" ht="15.75" thickBot="1" x14ac:dyDescent="0.3">
      <c r="A29" s="7" t="s">
        <v>24</v>
      </c>
      <c r="B29" s="8">
        <v>91.1</v>
      </c>
      <c r="C29" s="8">
        <v>87</v>
      </c>
      <c r="D29" s="8">
        <v>90.1</v>
      </c>
      <c r="E29" s="8">
        <v>92.6</v>
      </c>
      <c r="F29" s="8">
        <v>144.80000000000001</v>
      </c>
      <c r="G29" s="8">
        <v>145</v>
      </c>
      <c r="H29" s="8">
        <v>145</v>
      </c>
      <c r="I29" s="9">
        <v>145</v>
      </c>
      <c r="J29" s="9">
        <v>144.30000000000001</v>
      </c>
      <c r="K29" s="9">
        <v>144.9</v>
      </c>
      <c r="L29" s="9">
        <v>144.30000000000001</v>
      </c>
      <c r="M29" s="9">
        <v>144.30000000000001</v>
      </c>
      <c r="N29" s="29">
        <v>152.1</v>
      </c>
      <c r="O29" s="27">
        <v>144.88235294117646</v>
      </c>
      <c r="P29" s="20">
        <f t="shared" si="0"/>
        <v>66.531440162271792</v>
      </c>
      <c r="Q29" s="20">
        <f t="shared" si="1"/>
        <v>-4.7453300846966018</v>
      </c>
    </row>
    <row r="30" spans="1:17" ht="15.75" thickBot="1" x14ac:dyDescent="0.3">
      <c r="A30" s="7" t="s">
        <v>25</v>
      </c>
      <c r="B30" s="8">
        <v>120.5</v>
      </c>
      <c r="C30" s="8">
        <v>99.1</v>
      </c>
      <c r="D30" s="8">
        <v>166.7</v>
      </c>
      <c r="E30" s="8">
        <v>172</v>
      </c>
      <c r="F30" s="8">
        <v>160.6</v>
      </c>
      <c r="G30" s="8">
        <v>151.69999999999999</v>
      </c>
      <c r="H30" s="8">
        <v>155.4</v>
      </c>
      <c r="I30" s="9">
        <v>154.4</v>
      </c>
      <c r="J30" s="9">
        <v>147</v>
      </c>
      <c r="K30" s="9">
        <v>148.5</v>
      </c>
      <c r="L30" s="9">
        <v>148.6</v>
      </c>
      <c r="M30" s="9">
        <v>150</v>
      </c>
      <c r="N30" s="29">
        <v>145.1</v>
      </c>
      <c r="O30" s="27">
        <v>147</v>
      </c>
      <c r="P30" s="20">
        <f t="shared" si="0"/>
        <v>48.335015136226048</v>
      </c>
      <c r="Q30" s="20">
        <f t="shared" si="1"/>
        <v>1.3094417643004863</v>
      </c>
    </row>
    <row r="31" spans="1:17" ht="15.75" thickBot="1" x14ac:dyDescent="0.3">
      <c r="A31" s="7" t="s">
        <v>26</v>
      </c>
      <c r="B31" s="8">
        <v>112.3</v>
      </c>
      <c r="C31" s="8">
        <v>94</v>
      </c>
      <c r="D31" s="8">
        <v>121.6</v>
      </c>
      <c r="E31" s="8">
        <v>150.9</v>
      </c>
      <c r="F31" s="8">
        <v>145</v>
      </c>
      <c r="G31" s="8">
        <v>145</v>
      </c>
      <c r="H31" s="8">
        <v>145.6</v>
      </c>
      <c r="I31" s="9">
        <v>146.80000000000001</v>
      </c>
      <c r="J31" s="9">
        <v>146.30000000000001</v>
      </c>
      <c r="K31" s="9">
        <v>145.9</v>
      </c>
      <c r="L31" s="9">
        <v>146.4</v>
      </c>
      <c r="M31" s="9">
        <v>146.69999999999999</v>
      </c>
      <c r="N31" s="29">
        <v>147</v>
      </c>
      <c r="O31" s="27">
        <v>145.5</v>
      </c>
      <c r="P31" s="20">
        <f t="shared" si="0"/>
        <v>54.787234042553187</v>
      </c>
      <c r="Q31" s="20">
        <f t="shared" si="1"/>
        <v>-1.0204081632653061</v>
      </c>
    </row>
    <row r="32" spans="1:17" ht="15.75" thickBot="1" x14ac:dyDescent="0.3">
      <c r="A32" s="7" t="s">
        <v>36</v>
      </c>
      <c r="B32" s="8">
        <v>92.5</v>
      </c>
      <c r="C32" s="8">
        <v>86.5</v>
      </c>
      <c r="D32" s="8">
        <v>115</v>
      </c>
      <c r="E32" s="8">
        <v>163.5</v>
      </c>
      <c r="F32" s="8">
        <v>145.9</v>
      </c>
      <c r="G32" s="8">
        <v>145</v>
      </c>
      <c r="H32" s="8">
        <v>145.30000000000001</v>
      </c>
      <c r="I32" s="9">
        <v>145</v>
      </c>
      <c r="J32" s="9">
        <v>144.30000000000001</v>
      </c>
      <c r="K32" s="9">
        <v>145</v>
      </c>
      <c r="L32" s="9">
        <v>145</v>
      </c>
      <c r="M32" s="9">
        <v>145.9</v>
      </c>
      <c r="N32" s="29">
        <v>152</v>
      </c>
      <c r="O32" s="27">
        <v>145</v>
      </c>
      <c r="P32" s="20">
        <f t="shared" si="0"/>
        <v>67.630057803468219</v>
      </c>
      <c r="Q32" s="20">
        <f t="shared" si="1"/>
        <v>-4.6052631578947363</v>
      </c>
    </row>
    <row r="33" spans="1:17" ht="15.75" thickBot="1" x14ac:dyDescent="0.3">
      <c r="A33" s="7" t="s">
        <v>27</v>
      </c>
      <c r="B33" s="8">
        <v>120.1</v>
      </c>
      <c r="C33" s="8">
        <v>102.8</v>
      </c>
      <c r="D33" s="8">
        <v>124.5</v>
      </c>
      <c r="E33" s="8">
        <v>185.5</v>
      </c>
      <c r="F33" s="8">
        <v>146.19999999999999</v>
      </c>
      <c r="G33" s="8">
        <v>145.6</v>
      </c>
      <c r="H33" s="8">
        <v>144.9</v>
      </c>
      <c r="I33" s="9">
        <v>144.9</v>
      </c>
      <c r="J33" s="9">
        <v>144.5</v>
      </c>
      <c r="K33" s="9">
        <v>144.9</v>
      </c>
      <c r="L33" s="9">
        <v>144.9</v>
      </c>
      <c r="M33" s="9">
        <v>145</v>
      </c>
      <c r="N33" s="29">
        <v>155</v>
      </c>
      <c r="O33" s="27">
        <v>145.1875</v>
      </c>
      <c r="P33" s="20">
        <f t="shared" si="0"/>
        <v>41.232976653696504</v>
      </c>
      <c r="Q33" s="20">
        <f t="shared" si="1"/>
        <v>-6.330645161290323</v>
      </c>
    </row>
    <row r="34" spans="1:17" ht="15.75" thickBot="1" x14ac:dyDescent="0.3">
      <c r="A34" s="7" t="s">
        <v>28</v>
      </c>
      <c r="B34" s="8">
        <v>100.5</v>
      </c>
      <c r="C34" s="8">
        <v>89.7</v>
      </c>
      <c r="D34" s="8">
        <v>109.8</v>
      </c>
      <c r="E34" s="8">
        <v>193.9</v>
      </c>
      <c r="F34" s="8">
        <v>145.30000000000001</v>
      </c>
      <c r="G34" s="8">
        <v>145</v>
      </c>
      <c r="H34" s="8">
        <v>143.69999999999999</v>
      </c>
      <c r="I34" s="9">
        <v>144.6</v>
      </c>
      <c r="J34" s="9">
        <v>143.4</v>
      </c>
      <c r="K34" s="9">
        <v>144.30000000000001</v>
      </c>
      <c r="L34" s="9">
        <v>144.6</v>
      </c>
      <c r="M34" s="9">
        <v>144.4</v>
      </c>
      <c r="N34" s="29">
        <v>156.1</v>
      </c>
      <c r="O34" s="27">
        <v>144.73333333333332</v>
      </c>
      <c r="P34" s="20">
        <f t="shared" si="0"/>
        <v>61.352657004830903</v>
      </c>
      <c r="Q34" s="20">
        <f t="shared" si="1"/>
        <v>-7.2816570574418167</v>
      </c>
    </row>
    <row r="35" spans="1:17" ht="15.75" thickBot="1" x14ac:dyDescent="0.3">
      <c r="A35" s="7" t="s">
        <v>29</v>
      </c>
      <c r="B35" s="8">
        <v>91.5</v>
      </c>
      <c r="C35" s="8">
        <v>87.2</v>
      </c>
      <c r="D35" s="8">
        <v>111.2</v>
      </c>
      <c r="E35" s="8">
        <v>113.7</v>
      </c>
      <c r="F35" s="8">
        <v>145.19999999999999</v>
      </c>
      <c r="G35" s="8">
        <v>144.9</v>
      </c>
      <c r="H35" s="8">
        <v>144.1</v>
      </c>
      <c r="I35" s="9">
        <v>144.5</v>
      </c>
      <c r="J35" s="9">
        <v>144.69999999999999</v>
      </c>
      <c r="K35" s="9">
        <v>145.30000000000001</v>
      </c>
      <c r="L35" s="9">
        <v>144.4</v>
      </c>
      <c r="M35" s="9">
        <v>143.9</v>
      </c>
      <c r="N35" s="29">
        <v>161</v>
      </c>
      <c r="O35" s="27">
        <v>145.14285714285714</v>
      </c>
      <c r="P35" s="20">
        <f t="shared" si="0"/>
        <v>66.448230668414141</v>
      </c>
      <c r="Q35" s="20">
        <f t="shared" si="1"/>
        <v>-9.8491570541260014</v>
      </c>
    </row>
    <row r="36" spans="1:17" ht="15.75" thickBot="1" x14ac:dyDescent="0.3">
      <c r="A36" s="7" t="s">
        <v>30</v>
      </c>
      <c r="B36" s="8">
        <v>147.5</v>
      </c>
      <c r="C36" s="8">
        <v>93.1</v>
      </c>
      <c r="D36" s="8">
        <v>123.5</v>
      </c>
      <c r="E36" s="8">
        <v>133.4</v>
      </c>
      <c r="F36" s="8">
        <v>145</v>
      </c>
      <c r="G36" s="8">
        <v>148.80000000000001</v>
      </c>
      <c r="H36" s="8">
        <v>145</v>
      </c>
      <c r="I36" s="9">
        <v>144.4</v>
      </c>
      <c r="J36" s="9">
        <v>146.4</v>
      </c>
      <c r="K36" s="9">
        <v>144.5</v>
      </c>
      <c r="L36" s="9">
        <v>145</v>
      </c>
      <c r="M36" s="9">
        <v>145</v>
      </c>
      <c r="N36" s="29">
        <v>146.1</v>
      </c>
      <c r="O36" s="27">
        <v>147.85714285714286</v>
      </c>
      <c r="P36" s="20">
        <f t="shared" si="0"/>
        <v>58.815405861592772</v>
      </c>
      <c r="Q36" s="20">
        <f t="shared" si="1"/>
        <v>1.202698738633037</v>
      </c>
    </row>
    <row r="37" spans="1:17" ht="15.75" thickBot="1" x14ac:dyDescent="0.3">
      <c r="A37" s="7" t="s">
        <v>31</v>
      </c>
      <c r="B37" s="8">
        <v>102.5</v>
      </c>
      <c r="C37" s="8">
        <v>106.7</v>
      </c>
      <c r="D37" s="8">
        <v>133.69999999999999</v>
      </c>
      <c r="E37" s="8">
        <v>174.3</v>
      </c>
      <c r="F37" s="8">
        <v>150</v>
      </c>
      <c r="G37" s="8">
        <v>148.5</v>
      </c>
      <c r="H37" s="8">
        <v>151.5</v>
      </c>
      <c r="I37" s="9">
        <v>147.69999999999999</v>
      </c>
      <c r="J37" s="9">
        <v>147.30000000000001</v>
      </c>
      <c r="K37" s="9">
        <v>146.9</v>
      </c>
      <c r="L37" s="9">
        <v>147</v>
      </c>
      <c r="M37" s="9">
        <v>145.1</v>
      </c>
      <c r="N37" s="29">
        <v>145</v>
      </c>
      <c r="O37" s="27">
        <v>151.07142857142858</v>
      </c>
      <c r="P37" s="20">
        <f t="shared" si="0"/>
        <v>41.585218904806545</v>
      </c>
      <c r="Q37" s="20">
        <f t="shared" si="1"/>
        <v>4.1871921182266094</v>
      </c>
    </row>
    <row r="38" spans="1:17" ht="15.75" thickBot="1" x14ac:dyDescent="0.3">
      <c r="A38" s="7" t="s">
        <v>32</v>
      </c>
      <c r="B38" s="8">
        <v>110.5</v>
      </c>
      <c r="C38" s="8">
        <v>111.8</v>
      </c>
      <c r="D38" s="8">
        <v>160</v>
      </c>
      <c r="E38" s="8">
        <v>168.3</v>
      </c>
      <c r="F38" s="8">
        <v>147.1</v>
      </c>
      <c r="G38" s="8">
        <v>145</v>
      </c>
      <c r="H38" s="8">
        <v>145</v>
      </c>
      <c r="I38" s="9">
        <v>151.9</v>
      </c>
      <c r="J38" s="9">
        <v>145</v>
      </c>
      <c r="K38" s="9">
        <v>145</v>
      </c>
      <c r="L38" s="9">
        <v>145</v>
      </c>
      <c r="M38" s="9">
        <v>146.4</v>
      </c>
      <c r="N38" s="29">
        <v>155</v>
      </c>
      <c r="O38" s="27">
        <v>162.14285714285714</v>
      </c>
      <c r="P38" s="20">
        <f t="shared" si="0"/>
        <v>45.029389215435728</v>
      </c>
      <c r="Q38" s="20">
        <f t="shared" si="1"/>
        <v>4.6082949308755738</v>
      </c>
    </row>
    <row r="39" spans="1:17" ht="15.75" thickBot="1" x14ac:dyDescent="0.3">
      <c r="A39" s="7" t="s">
        <v>33</v>
      </c>
      <c r="B39" s="8">
        <v>120.7</v>
      </c>
      <c r="C39" s="8">
        <v>111.7</v>
      </c>
      <c r="D39" s="8">
        <v>153.30000000000001</v>
      </c>
      <c r="E39" s="8">
        <v>117.1</v>
      </c>
      <c r="F39" s="8">
        <v>161.1</v>
      </c>
      <c r="G39" s="8">
        <v>160</v>
      </c>
      <c r="H39" s="8">
        <v>162.80000000000001</v>
      </c>
      <c r="I39" s="9">
        <v>143.30000000000001</v>
      </c>
      <c r="J39" s="9">
        <v>146.5</v>
      </c>
      <c r="K39" s="9">
        <v>145.69999999999999</v>
      </c>
      <c r="L39" s="9">
        <v>150.80000000000001</v>
      </c>
      <c r="M39" s="9">
        <v>150</v>
      </c>
      <c r="N39" s="29">
        <v>146.9</v>
      </c>
      <c r="O39" s="27">
        <v>161.66666666666666</v>
      </c>
      <c r="P39" s="20">
        <f t="shared" si="0"/>
        <v>44.73291554759772</v>
      </c>
      <c r="Q39" s="20">
        <f t="shared" si="1"/>
        <v>10.052189698207387</v>
      </c>
    </row>
    <row r="40" spans="1:17" ht="15.75" thickBot="1" x14ac:dyDescent="0.3">
      <c r="A40" s="7" t="s">
        <v>34</v>
      </c>
      <c r="B40" s="8">
        <v>96.8</v>
      </c>
      <c r="C40" s="8">
        <v>122.9</v>
      </c>
      <c r="D40" s="8">
        <v>145.5</v>
      </c>
      <c r="E40" s="8">
        <v>183.8</v>
      </c>
      <c r="F40" s="8">
        <v>164.2</v>
      </c>
      <c r="G40" s="8">
        <v>152.30000000000001</v>
      </c>
      <c r="H40" s="8">
        <v>145</v>
      </c>
      <c r="I40" s="9">
        <v>148.30000000000001</v>
      </c>
      <c r="J40" s="9">
        <v>151.69999999999999</v>
      </c>
      <c r="K40" s="9">
        <v>150</v>
      </c>
      <c r="L40" s="9">
        <v>162</v>
      </c>
      <c r="M40" s="9">
        <v>148.80000000000001</v>
      </c>
      <c r="N40" s="29">
        <v>147</v>
      </c>
      <c r="O40" s="27">
        <v>177</v>
      </c>
      <c r="P40" s="20">
        <f t="shared" si="0"/>
        <v>44.01952807160292</v>
      </c>
      <c r="Q40" s="20">
        <f t="shared" si="1"/>
        <v>20.408163265306122</v>
      </c>
    </row>
    <row r="41" spans="1:17" ht="15.75" thickBot="1" x14ac:dyDescent="0.3">
      <c r="A41" s="7" t="s">
        <v>35</v>
      </c>
      <c r="B41" s="8">
        <v>91.6</v>
      </c>
      <c r="C41" s="8">
        <v>90</v>
      </c>
      <c r="D41" s="8">
        <v>143.19999999999999</v>
      </c>
      <c r="E41" s="8">
        <v>114.5</v>
      </c>
      <c r="F41" s="8">
        <v>145</v>
      </c>
      <c r="G41" s="8">
        <v>144.5</v>
      </c>
      <c r="H41" s="8">
        <v>145</v>
      </c>
      <c r="I41" s="9">
        <v>144.69999999999999</v>
      </c>
      <c r="J41" s="9">
        <v>145.30000000000001</v>
      </c>
      <c r="K41" s="9">
        <v>145.5</v>
      </c>
      <c r="L41" s="9">
        <v>145.5</v>
      </c>
      <c r="M41" s="9">
        <v>145.30000000000001</v>
      </c>
      <c r="N41" s="29">
        <v>145.69999999999999</v>
      </c>
      <c r="O41" s="27">
        <v>146.43478260869566</v>
      </c>
      <c r="P41" s="20">
        <f t="shared" si="0"/>
        <v>62.705314009661841</v>
      </c>
      <c r="Q41" s="20">
        <f t="shared" si="1"/>
        <v>0.50431201694966876</v>
      </c>
    </row>
    <row r="42" spans="1:17" s="17" customFormat="1" ht="15.75" thickBot="1" x14ac:dyDescent="0.3">
      <c r="A42" s="25" t="s">
        <v>37</v>
      </c>
      <c r="B42" s="18">
        <v>109.6</v>
      </c>
      <c r="C42" s="18">
        <v>99.8</v>
      </c>
      <c r="D42" s="18">
        <v>135.69999999999999</v>
      </c>
      <c r="E42" s="18">
        <v>162.80000000000001</v>
      </c>
      <c r="F42" s="18">
        <v>150.30000000000001</v>
      </c>
      <c r="G42" s="18">
        <v>148.5</v>
      </c>
      <c r="H42" s="18">
        <v>147.69999999999999</v>
      </c>
      <c r="I42" s="18">
        <v>147.30000000000001</v>
      </c>
      <c r="J42" s="18">
        <v>146.30000000000001</v>
      </c>
      <c r="K42" s="18">
        <v>145.9</v>
      </c>
      <c r="L42" s="18">
        <v>146.69999999999999</v>
      </c>
      <c r="M42" s="18">
        <v>146.69999999999999</v>
      </c>
      <c r="N42" s="18">
        <v>148.69999999999999</v>
      </c>
      <c r="O42" s="30">
        <f>AVERAGE(O5:O41)</f>
        <v>149.80777138030976</v>
      </c>
      <c r="P42" s="34">
        <f t="shared" si="0"/>
        <v>50.107987355019802</v>
      </c>
      <c r="Q42" s="34">
        <f t="shared" si="1"/>
        <v>0.74497066597832617</v>
      </c>
    </row>
    <row r="43" spans="1:17" s="17" customFormat="1" ht="15.75" thickBot="1" x14ac:dyDescent="0.3">
      <c r="A43" s="25" t="s">
        <v>38</v>
      </c>
      <c r="B43" s="18">
        <v>5.7</v>
      </c>
      <c r="C43" s="18">
        <v>7.3</v>
      </c>
      <c r="D43" s="18">
        <v>30.7</v>
      </c>
      <c r="E43" s="18">
        <v>56.4</v>
      </c>
      <c r="F43" s="18">
        <v>27</v>
      </c>
      <c r="G43" s="26">
        <v>32.5</v>
      </c>
      <c r="H43" s="26">
        <v>37.6</v>
      </c>
      <c r="I43" s="19">
        <v>40.9</v>
      </c>
      <c r="J43" s="19">
        <v>53.8</v>
      </c>
      <c r="K43" s="19">
        <v>56.1</v>
      </c>
      <c r="L43" s="19">
        <v>27.2</v>
      </c>
      <c r="M43" s="19">
        <v>22.7</v>
      </c>
      <c r="N43" s="18">
        <v>35.700000000000003</v>
      </c>
      <c r="O43" s="31">
        <f>(O42-C42)/C42*100</f>
        <v>50.107987355019802</v>
      </c>
      <c r="P43" s="18"/>
      <c r="Q43" s="18"/>
    </row>
    <row r="44" spans="1:17" s="17" customFormat="1" ht="15.75" thickBot="1" x14ac:dyDescent="0.3">
      <c r="A44" s="25" t="s">
        <v>39</v>
      </c>
      <c r="B44" s="26">
        <v>-8.4</v>
      </c>
      <c r="C44" s="26">
        <v>-9</v>
      </c>
      <c r="D44" s="26">
        <v>36</v>
      </c>
      <c r="E44" s="26">
        <v>20</v>
      </c>
      <c r="F44" s="26">
        <v>-7.7</v>
      </c>
      <c r="G44" s="26">
        <v>-1.2</v>
      </c>
      <c r="H44" s="26">
        <v>-0.6</v>
      </c>
      <c r="I44" s="19">
        <v>-0.3</v>
      </c>
      <c r="J44" s="19">
        <v>-0.6</v>
      </c>
      <c r="K44" s="19">
        <v>-0.3</v>
      </c>
      <c r="L44" s="19">
        <v>0.5</v>
      </c>
      <c r="M44" s="19">
        <v>0.01</v>
      </c>
      <c r="N44" s="18">
        <v>1.35</v>
      </c>
      <c r="O44" s="31">
        <f>(O42-N42)/N42*100</f>
        <v>0.74497066597832617</v>
      </c>
      <c r="P44" s="18"/>
      <c r="Q44" s="18"/>
    </row>
    <row r="46" spans="1:17" s="11" customFormat="1" x14ac:dyDescent="0.25">
      <c r="A46" s="10" t="s">
        <v>54</v>
      </c>
      <c r="P46" s="16"/>
      <c r="Q46" s="16"/>
    </row>
    <row r="47" spans="1:17" x14ac:dyDescent="0.25">
      <c r="A47" t="s">
        <v>51</v>
      </c>
      <c r="B47" s="2">
        <v>177</v>
      </c>
    </row>
    <row r="48" spans="1:17" x14ac:dyDescent="0.25">
      <c r="A48" t="s">
        <v>52</v>
      </c>
      <c r="B48" s="2">
        <v>162.13999999999999</v>
      </c>
    </row>
    <row r="49" spans="1:17" x14ac:dyDescent="0.25">
      <c r="A49" t="s">
        <v>53</v>
      </c>
      <c r="B49" s="2">
        <v>161.66999999999999</v>
      </c>
    </row>
    <row r="50" spans="1:17" x14ac:dyDescent="0.25">
      <c r="A50" s="1"/>
    </row>
    <row r="51" spans="1:17" s="11" customFormat="1" x14ac:dyDescent="0.25">
      <c r="A51" s="10" t="s">
        <v>55</v>
      </c>
      <c r="N51" s="28"/>
      <c r="O51" s="17"/>
      <c r="P51" s="16"/>
      <c r="Q51" s="16"/>
    </row>
    <row r="52" spans="1:17" x14ac:dyDescent="0.25">
      <c r="A52" t="s">
        <v>48</v>
      </c>
      <c r="B52" s="2">
        <v>144.72999999999999</v>
      </c>
    </row>
    <row r="53" spans="1:17" x14ac:dyDescent="0.25">
      <c r="A53" s="3" t="s">
        <v>49</v>
      </c>
      <c r="B53" s="2">
        <v>144.82</v>
      </c>
    </row>
    <row r="54" spans="1:17" x14ac:dyDescent="0.25">
      <c r="A54" s="4" t="s">
        <v>50</v>
      </c>
      <c r="B54" s="2">
        <v>144.88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2017-03-10T00:03:38Z</dcterms:modified>
</cp:coreProperties>
</file>